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594" activeTab="2"/>
  </bookViews>
  <sheets>
    <sheet name="Current MA Models" sheetId="1" r:id="rId1"/>
    <sheet name="Other State Grid Mod Examples" sheetId="2" r:id="rId2"/>
    <sheet name="MA Grid Mod Options" sheetId="3" r:id="rId3"/>
    <sheet name="Evaluation Criteria" sheetId="4" r:id="rId4"/>
  </sheets>
  <definedNames>
    <definedName name="_xlnm.Print_Area" localSheetId="0">'Current MA Models'!$A$1:$D$37</definedName>
    <definedName name="_xlnm.Print_Area" localSheetId="2">'MA Grid Mod Options'!$A$1:$D$41</definedName>
    <definedName name="_xlnm.Print_Area" localSheetId="1">'Other State Grid Mod Examples'!$A$1:$D$39</definedName>
    <definedName name="_xlnm.Print_Titles" localSheetId="0">'Current MA Models'!$A:$A</definedName>
    <definedName name="_xlnm.Print_Titles" localSheetId="2">'MA Grid Mod Options'!$A:$A</definedName>
    <definedName name="_xlnm.Print_Titles" localSheetId="1">'Other State Grid Mod Examples'!$A:$A</definedName>
  </definedNames>
  <calcPr fullCalcOnLoad="1"/>
</workbook>
</file>

<file path=xl/sharedStrings.xml><?xml version="1.0" encoding="utf-8"?>
<sst xmlns="http://schemas.openxmlformats.org/spreadsheetml/2006/main" count="400" uniqueCount="244">
  <si>
    <t>Performance targets or metrics</t>
  </si>
  <si>
    <t>yes</t>
  </si>
  <si>
    <t>annual savings goals</t>
  </si>
  <si>
    <t>yes, based on performance</t>
  </si>
  <si>
    <t>Utility reporting requirements</t>
  </si>
  <si>
    <t>annual performance reports</t>
  </si>
  <si>
    <t>none</t>
  </si>
  <si>
    <t>rewards and penalties</t>
  </si>
  <si>
    <t>not in advance</t>
  </si>
  <si>
    <t>embedded in rates</t>
  </si>
  <si>
    <t>three-year plans filed in advance</t>
  </si>
  <si>
    <t>reconciling system benefits charge</t>
  </si>
  <si>
    <t>explicit framework &amp; standard</t>
  </si>
  <si>
    <t>Framework of Regulatory Options</t>
  </si>
  <si>
    <t>MA DPU Grid Modernization Working Group</t>
  </si>
  <si>
    <t>Frequency of rate cases</t>
  </si>
  <si>
    <t>as requested by utility</t>
  </si>
  <si>
    <t>Current Energy Efficiency Model</t>
  </si>
  <si>
    <t>yes, EE Advisory Council</t>
  </si>
  <si>
    <t>Key Regulatory Elements:</t>
  </si>
  <si>
    <t>yes, explicit</t>
  </si>
  <si>
    <t>yes, to report on performance targets</t>
  </si>
  <si>
    <t>Draft for Discussion Purposes only</t>
  </si>
  <si>
    <t>Post installation</t>
  </si>
  <si>
    <t>Equity component of Rate of Return</t>
  </si>
  <si>
    <t>Current Tariff Filing Model</t>
  </si>
  <si>
    <t>not applicable</t>
  </si>
  <si>
    <t>Utility files for new tariff at DPU</t>
  </si>
  <si>
    <t>DR programs could be treated like EE programs</t>
  </si>
  <si>
    <t>utility can submit tariff filing as needed</t>
  </si>
  <si>
    <t>GCA requires PAs to include DR in EE filings</t>
  </si>
  <si>
    <t>Customer Facing:</t>
  </si>
  <si>
    <t>Grid Facing:</t>
  </si>
  <si>
    <t>Rate case (NU &amp; Unitil), Annual Recovery (NG)</t>
  </si>
  <si>
    <t>Rate case (NU &amp; Unitil), Annual tracker (NG)</t>
  </si>
  <si>
    <t>GM measures could be included in current approach</t>
  </si>
  <si>
    <t>none, driven by service quality metrics</t>
  </si>
  <si>
    <t>Current Capital Expenditure Model</t>
  </si>
  <si>
    <t>may require more regulatory direction regarding GM</t>
  </si>
  <si>
    <t>only through service quality filings</t>
  </si>
  <si>
    <t>service quality metrics</t>
  </si>
  <si>
    <t>Current Service Quality Model</t>
  </si>
  <si>
    <t>SQ model could be expanded to include grid-facing GM</t>
  </si>
  <si>
    <t>may require additional performance metrics</t>
  </si>
  <si>
    <t>annual filing to the DPU</t>
  </si>
  <si>
    <t>during DPU review</t>
  </si>
  <si>
    <t>maybe</t>
  </si>
  <si>
    <t>Comments/Major issues</t>
  </si>
  <si>
    <t>Utility request for pre-approved budgets</t>
  </si>
  <si>
    <t>Cost recovery mechanism (capital and O&amp;M)</t>
  </si>
  <si>
    <t>internal to the utility</t>
  </si>
  <si>
    <t>Timing &amp; flexibility to address dynamic options</t>
  </si>
  <si>
    <t>Rate design</t>
  </si>
  <si>
    <t>Utility incentives (e.g., ROE, rewards, penalties)</t>
  </si>
  <si>
    <t>Regulatory review and approval of filing</t>
  </si>
  <si>
    <t>Stakeholder input to filing</t>
  </si>
  <si>
    <t>decoupling, historic test year</t>
  </si>
  <si>
    <t>none, rates must be just and reasonable</t>
  </si>
  <si>
    <t>Time-based rates could be filed using this current model</t>
  </si>
  <si>
    <t>yes, during DPU review</t>
  </si>
  <si>
    <t>will depend upon rate design</t>
  </si>
  <si>
    <t>rates designed to meet TVR goals</t>
  </si>
  <si>
    <t>no</t>
  </si>
  <si>
    <t>Evaulation Criteria</t>
  </si>
  <si>
    <t>determined in rate case</t>
  </si>
  <si>
    <t>Rationale for, Summary of, Model</t>
  </si>
  <si>
    <t xml:space="preserve">Consumer protection - low-income </t>
  </si>
  <si>
    <t>Consumer protection - other residential</t>
  </si>
  <si>
    <t>Consumer protection - C&amp;I</t>
  </si>
  <si>
    <t>Criteria:</t>
  </si>
  <si>
    <t xml:space="preserve">provide customers with the information, price structures, technologies, incentives, and tools </t>
  </si>
  <si>
    <t>reduce transmission and distribution system operation, maintenance, and construction costs</t>
  </si>
  <si>
    <t>facilitate the integration of distributed generation resources and new technologies</t>
  </si>
  <si>
    <t>reduce greenhouse gas emissions from the electric sector by</t>
  </si>
  <si>
    <t>Incorporates the cost of robust customer engagement</t>
  </si>
  <si>
    <t>yes under LT Framework</t>
  </si>
  <si>
    <t>Yes, Business Case based on MA SG Framework</t>
  </si>
  <si>
    <t>Yes</t>
  </si>
  <si>
    <t>Cost assignment (e.g., to third party)</t>
  </si>
  <si>
    <t>Cost allocation (among customer classes)</t>
  </si>
  <si>
    <t>Risk - to different parties</t>
  </si>
  <si>
    <t>Utility shareholder impacts</t>
  </si>
  <si>
    <t>Customer class cross-subsidy impacts</t>
  </si>
  <si>
    <t>Long-Term (e.g., five year) Plans, Defined Functional Spec</t>
  </si>
  <si>
    <t>through an initial rate case</t>
  </si>
  <si>
    <t>Yes , at the time of the initial rate case</t>
  </si>
  <si>
    <t>Utility request for pre-approved budgets for GM measures</t>
  </si>
  <si>
    <t xml:space="preserve">Explicit, public cost-effectiveness requirement </t>
  </si>
  <si>
    <t>no, left up to the utility, performance metrics</t>
  </si>
  <si>
    <t>through rates and relevant trackers</t>
  </si>
  <si>
    <t>not relevant, done in rate case</t>
  </si>
  <si>
    <t>Yes, broader than current SQ metrics</t>
  </si>
  <si>
    <t>undetermined</t>
  </si>
  <si>
    <t>predetermined duration of plan (e.g., 5 years)</t>
  </si>
  <si>
    <t>rewards and penalties tied to performance relative to metrics</t>
  </si>
  <si>
    <t>Utility post-implementation reporting requirements</t>
  </si>
  <si>
    <t>Utility pre-implementation filing requirement</t>
  </si>
  <si>
    <t>Ratesetting (general rates)</t>
  </si>
  <si>
    <t>Frequency of general rate cases</t>
  </si>
  <si>
    <t>Current Interconnection Tariff Model</t>
  </si>
  <si>
    <t>More explicit handling of GM could yield better results</t>
  </si>
  <si>
    <t>Yes, compliance filings adhering to model tariff</t>
  </si>
  <si>
    <t>Yes, result of consensus through the DG Working Group</t>
  </si>
  <si>
    <t>Only expenditures already planned</t>
  </si>
  <si>
    <t xml:space="preserve"> I/C customers pay for upgrades "caused by project"</t>
  </si>
  <si>
    <t>none needed</t>
  </si>
  <si>
    <t>DPU is considering service quality metrics (offsets and penalties)</t>
  </si>
  <si>
    <t>TBD</t>
  </si>
  <si>
    <t>as needed</t>
  </si>
  <si>
    <t>A form of performance-based ratemaking. Multi-faceted, balances risk of innovation, measures performance, transparent</t>
  </si>
  <si>
    <t>Places high value on PBR design; defining desired outcomes</t>
  </si>
  <si>
    <t>Ability to achieve Grid Mod Goals (see below)</t>
  </si>
  <si>
    <t xml:space="preserve">reduce frequency and duration of customer outages </t>
  </si>
  <si>
    <t>improve the operational efficiency of the grid</t>
  </si>
  <si>
    <t>reduce New England wholesale power costs</t>
  </si>
  <si>
    <t>enhance the success of the Massachusetts clean energy and energy efficiency initiatives</t>
  </si>
  <si>
    <t>enhance security of the grid</t>
  </si>
  <si>
    <t>Grid Mod Goals: (from the current draft of goals and opportunities)</t>
  </si>
  <si>
    <t>Overarching Criteria:</t>
  </si>
  <si>
    <t>Feasibility; i.e., difficulty of implementation</t>
  </si>
  <si>
    <t>Timeframe for implementation and results: short- medium- and long-term</t>
  </si>
  <si>
    <t>Consistent with relevant statutes</t>
  </si>
  <si>
    <t>Likely bill impacts</t>
  </si>
  <si>
    <t>Costs and Customer Concerns:</t>
  </si>
  <si>
    <t>Regulatory Option</t>
  </si>
  <si>
    <t>General Criteria:</t>
  </si>
  <si>
    <t>Empowerment (i.e., will it empower customers, utilities, vendors, others?)</t>
  </si>
  <si>
    <t>Enablement (i.e., will it result in a platform sufficient to support evolving applications?)</t>
  </si>
  <si>
    <t>Support innovation by utilities</t>
  </si>
  <si>
    <t>Provide process stability, lowers regulatory uncertainty</t>
  </si>
  <si>
    <t>Identify performance objectives, has transparent measurement and symmetrical rewards based on performance</t>
  </si>
  <si>
    <t>Common value measurement model (e.g., business case, NPV to consumers, society)</t>
  </si>
  <si>
    <t>Address risks - to customers and to shareholders</t>
  </si>
  <si>
    <t>National Grid</t>
  </si>
  <si>
    <t>MA Grid Modernization Regulatory Options</t>
  </si>
  <si>
    <t>Utilities submit proposals for Grid Modernization investments prior to initiating the plan.</t>
  </si>
  <si>
    <t xml:space="preserve">Filing required prior to implementation. </t>
  </si>
  <si>
    <t>Yes.</t>
  </si>
  <si>
    <t>Yes, during the DPU proceeding.</t>
  </si>
  <si>
    <t>Cost-effectiveness would be addressed in the DPU proceeding.  For safety and reliability investments, cost-effectiveness tests are not uniformly applicable.</t>
  </si>
  <si>
    <t>Annual or as determined during the DPU proceeding.</t>
  </si>
  <si>
    <t xml:space="preserve">Yes, separate mechanism. </t>
  </si>
  <si>
    <t>Included in base rates in a general rate proceeding, otherwise separate funding mechanism applies.</t>
  </si>
  <si>
    <t>Present rules apply.</t>
  </si>
  <si>
    <t>Duration of DPU review and approval process.</t>
  </si>
  <si>
    <t>Utility Proposal</t>
  </si>
  <si>
    <t>These would be addressed in the context of the DPU proceeding.</t>
  </si>
  <si>
    <t>Receive approval for plan to roll-out of new product opportunities (rate designs) to assist customers in managing their energy use</t>
  </si>
  <si>
    <t>File implementation plan for approval</t>
  </si>
  <si>
    <t>Yes, during the regulatory proceeding</t>
  </si>
  <si>
    <t>Maybe: Depends on need for new technology, outreach efforts to customers</t>
  </si>
  <si>
    <t>Determined during DPU proceeding, if necessary</t>
  </si>
  <si>
    <t>Yes, separate mechanism, forward looking</t>
  </si>
  <si>
    <t>Determined as a part of regulatory proceeding</t>
  </si>
  <si>
    <t>Historic test year or forecast rate year method may apply</t>
  </si>
  <si>
    <t>Interaction of proposed rate design and wholesale commodity prices</t>
  </si>
  <si>
    <t>Author</t>
  </si>
  <si>
    <t>Demand Response Model w/ TOU and DLC</t>
  </si>
  <si>
    <t>Receive approval for plan to roll-out of new metering systems with associated communications capability</t>
  </si>
  <si>
    <t>Annual</t>
  </si>
  <si>
    <t>Creates multi-year rate review</t>
  </si>
  <si>
    <t>Metering Model</t>
  </si>
  <si>
    <t>Northeast Utilities, National Grid, Unitil</t>
  </si>
  <si>
    <t>Bridge Energy Group</t>
  </si>
  <si>
    <t>GM Performance-Based Ratemaking</t>
  </si>
  <si>
    <t>Customer facing</t>
  </si>
  <si>
    <t>Both</t>
  </si>
  <si>
    <t>Customer-facing, grid-facing, or both</t>
  </si>
  <si>
    <t>Affordability</t>
  </si>
  <si>
    <t>Long-term planning could help prioritization determinations</t>
  </si>
  <si>
    <t>bill impact limits; prioritize desired investments; prudence (cost-containment)</t>
  </si>
  <si>
    <t>(essential)</t>
  </si>
  <si>
    <t>explicit framework and standards, including affordability; also use for prioritization</t>
  </si>
  <si>
    <t>(see rate design)</t>
  </si>
  <si>
    <t>match cost allocation with customer sector/sub-sector benefits</t>
  </si>
  <si>
    <t>(see metrics)</t>
  </si>
  <si>
    <t>expand SQ to include universal service metrics</t>
  </si>
  <si>
    <t>(see regulatory review)</t>
  </si>
  <si>
    <t>Low Income</t>
  </si>
  <si>
    <t>Grid facing</t>
  </si>
  <si>
    <t xml:space="preserve">Current Massachusetts Regulatory Models </t>
  </si>
  <si>
    <t>Implement legislation requiring grid modernization</t>
  </si>
  <si>
    <t>Yes, comment on Plans and cost-recovery in PUC proceedings</t>
  </si>
  <si>
    <t>Broad budgets approved in Deployment Plan</t>
  </si>
  <si>
    <t>Yes, broad cost effectiveness measurement in Deployment Plan, plus review of actual expenditures and benefits in Annual Reports</t>
  </si>
  <si>
    <t>Yes. Annual Reports include metrics, as well as review for prudence during cost-recovery proceedings</t>
  </si>
  <si>
    <t>Rate Case or Tracker at utility discretion</t>
  </si>
  <si>
    <t>using rate case principles</t>
  </si>
  <si>
    <t>all costs to ratepayers</t>
  </si>
  <si>
    <t>ROE</t>
  </si>
  <si>
    <t>decoupling, forward test year</t>
  </si>
  <si>
    <t>Every three years</t>
  </si>
  <si>
    <t>Functionalities and investment approval process established through legislation</t>
  </si>
  <si>
    <t>California Smart Grid Deployment</t>
  </si>
  <si>
    <t>File 10-year AMI deployment plan and 10-year Modernization Action Plan</t>
  </si>
  <si>
    <t>Yes, for parties to the case, as well as Smart Grid Advisory Council for AMI and pricing issues</t>
  </si>
  <si>
    <t>Yes, in investment plan filings with opportunities for updates</t>
  </si>
  <si>
    <t>For AMI deployment plan only</t>
  </si>
  <si>
    <t>As part of annual cost reconciliation</t>
  </si>
  <si>
    <t>10 year rate projection with annual reconciliation</t>
  </si>
  <si>
    <t>ROE with performance metric-based penalties</t>
  </si>
  <si>
    <t>Yes. 10-year reliability and O&amp;M metrics defined in legislation</t>
  </si>
  <si>
    <t>decoupling, 10-year investment projection</t>
  </si>
  <si>
    <t>10 year performance-based rates structure for utilities that voluntarily agree to certain investment levels</t>
  </si>
  <si>
    <t>Currently some issues between Illinois legislature and PUC concerning rate increases associated with investment plans</t>
  </si>
  <si>
    <t>Implement legislation calling for investment in GM</t>
  </si>
  <si>
    <t>10-year Deployment Plan, Annual updates filed with CPUC</t>
  </si>
  <si>
    <t>Illinois Grid Modernization</t>
  </si>
  <si>
    <t>Approve AMI deployment</t>
  </si>
  <si>
    <t>Yes, through business case</t>
  </si>
  <si>
    <t>Yes, for parties to the case</t>
  </si>
  <si>
    <t>Yes, TRC test</t>
  </si>
  <si>
    <t>For cost-recovery as part of future rate case</t>
  </si>
  <si>
    <t>base rates</t>
  </si>
  <si>
    <t>ARRA grants</t>
  </si>
  <si>
    <t>ROE, shared risk of O&amp;M benefits</t>
  </si>
  <si>
    <t>Maryland AMI Deployment</t>
  </si>
  <si>
    <t>AMI</t>
  </si>
  <si>
    <t>To allow regulatory review and approval of forward looking investments and ability to provide safe, reliable service and modernize the grid.</t>
  </si>
  <si>
    <t xml:space="preserve">Full rate case filing  </t>
  </si>
  <si>
    <t>Yes, review by DPU under statutory guidelines.</t>
  </si>
  <si>
    <t>Yes, during the rate case proceeding</t>
  </si>
  <si>
    <t xml:space="preserve">Reliability and safety effectiveness, demonstration of need and reasonableness on project cost estimates </t>
  </si>
  <si>
    <t>Yes, base rate changes</t>
  </si>
  <si>
    <t>As decided by the DPU during the rate case proceeding</t>
  </si>
  <si>
    <t>Forward looking rate year</t>
  </si>
  <si>
    <t>Present rules apply, long-term settlements possible</t>
  </si>
  <si>
    <t>It is a full rate case with the potential for approval of longer-term plans than one year.</t>
  </si>
  <si>
    <t>New York Regulatory Model</t>
  </si>
  <si>
    <t>Pre-approval of annual capital investment plan including O&amp;M plans for inspection and maintenance and tree trimming</t>
  </si>
  <si>
    <t xml:space="preserve">Informal review with R.I Division of Public Utilities and Carriers (“RIDIV”) staff and consultants to arrive at agreed upon Plan.  Plan filed with R.I Public Utilities Commission (“RIPUC”) for approval </t>
  </si>
  <si>
    <t>Yes, Plan must be submitted no later than 90 days prior to effective date of proposed rate change for approval by the RIPUC.</t>
  </si>
  <si>
    <t>Yes, informal review process designed to reach consensus on plan ultimately submitted with the RIPUC. Public comment during RIPUC review.</t>
  </si>
  <si>
    <t xml:space="preserve">Reliability and safety effectiveness and reasonableness on project costs estimates </t>
  </si>
  <si>
    <t>Plans filed annually, with quarterly performance reports during plan year.</t>
  </si>
  <si>
    <t>Yes, separate mechanism for incremental investment with real time recovery of associated revenue requirement in year of investment</t>
  </si>
  <si>
    <t xml:space="preserve">Individual class kWh charge based on last approved rate base allocator until rolled into base rates as part of a full rate case.  Annual charge represents cumulative revenue requirement of all prior plan years’ incremental investments since the Company’s last base rate case </t>
  </si>
  <si>
    <t>Duration of review and approval is necessarily compact.  Full reconciliation to actual investment.</t>
  </si>
  <si>
    <t>Rhode Island Regulatory Model</t>
  </si>
  <si>
    <t>Other State GM Regulatory Models</t>
  </si>
  <si>
    <t>Grid Facing</t>
  </si>
  <si>
    <t>Feb 28, 2013</t>
  </si>
  <si>
    <t xml:space="preserve">Utility request for pre-approved GM budgets </t>
  </si>
  <si>
    <t>LEAN - Considerations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</si>
</sst>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5" fillId="6" borderId="10" xfId="0" applyFont="1" applyFill="1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8" fillId="0" borderId="16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5" fontId="37" fillId="0" borderId="0" xfId="0" applyNumberFormat="1" applyFont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6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 wrapText="1"/>
    </xf>
    <xf numFmtId="15" fontId="37" fillId="0" borderId="0" xfId="0" applyNumberFormat="1" applyFont="1" applyBorder="1" applyAlignment="1" quotePrefix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5" fontId="37" fillId="0" borderId="0" xfId="0" applyNumberFormat="1" applyFont="1" applyBorder="1" applyAlignment="1" quotePrefix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D5" sqref="D5"/>
    </sheetView>
  </sheetViews>
  <sheetFormatPr defaultColWidth="9.140625" defaultRowHeight="15"/>
  <cols>
    <col min="1" max="4" width="45.7109375" style="19" customWidth="1"/>
    <col min="5" max="16384" width="9.140625" style="19" customWidth="1"/>
  </cols>
  <sheetData>
    <row r="1" spans="1:3" ht="14.25">
      <c r="A1" s="25" t="s">
        <v>180</v>
      </c>
      <c r="B1" s="18" t="s">
        <v>22</v>
      </c>
      <c r="C1" s="20" t="str">
        <f>'MA Grid Mod Options'!C1</f>
        <v>Feb 28, 2013</v>
      </c>
    </row>
    <row r="2" spans="1:3" ht="14.25">
      <c r="A2" s="21"/>
      <c r="B2" s="21"/>
      <c r="C2" s="22"/>
    </row>
    <row r="3" spans="1:3" ht="14.25">
      <c r="A3" s="26" t="s">
        <v>31</v>
      </c>
      <c r="B3" s="24" t="s">
        <v>17</v>
      </c>
      <c r="C3" s="24" t="s">
        <v>25</v>
      </c>
    </row>
    <row r="4" spans="1:3" s="23" customFormat="1" ht="29.25" customHeight="1">
      <c r="A4" s="56" t="s">
        <v>65</v>
      </c>
      <c r="B4" s="57" t="s">
        <v>28</v>
      </c>
      <c r="C4" s="58" t="s">
        <v>58</v>
      </c>
    </row>
    <row r="5" spans="1:3" ht="14.25">
      <c r="A5" s="36" t="s">
        <v>96</v>
      </c>
      <c r="B5" s="36" t="s">
        <v>10</v>
      </c>
      <c r="C5" s="36" t="s">
        <v>27</v>
      </c>
    </row>
    <row r="6" spans="1:3" ht="14.25">
      <c r="A6" s="36" t="s">
        <v>54</v>
      </c>
      <c r="B6" s="36" t="s">
        <v>1</v>
      </c>
      <c r="C6" s="36" t="s">
        <v>1</v>
      </c>
    </row>
    <row r="7" spans="1:3" ht="14.25">
      <c r="A7" s="36" t="s">
        <v>55</v>
      </c>
      <c r="B7" s="36" t="s">
        <v>18</v>
      </c>
      <c r="C7" s="36" t="s">
        <v>59</v>
      </c>
    </row>
    <row r="8" spans="1:3" ht="15.75" customHeight="1">
      <c r="A8" s="36" t="s">
        <v>242</v>
      </c>
      <c r="B8" s="36" t="s">
        <v>1</v>
      </c>
      <c r="C8" s="36" t="s">
        <v>62</v>
      </c>
    </row>
    <row r="9" spans="1:3" ht="14.25">
      <c r="A9" s="36" t="s">
        <v>87</v>
      </c>
      <c r="B9" s="36" t="s">
        <v>12</v>
      </c>
      <c r="C9" s="36" t="s">
        <v>57</v>
      </c>
    </row>
    <row r="10" spans="1:3" ht="14.25">
      <c r="A10" s="36" t="s">
        <v>4</v>
      </c>
      <c r="B10" s="36" t="s">
        <v>5</v>
      </c>
      <c r="C10" s="36" t="s">
        <v>6</v>
      </c>
    </row>
    <row r="11" spans="1:3" ht="14.25">
      <c r="A11" s="36" t="s">
        <v>49</v>
      </c>
      <c r="B11" s="36" t="s">
        <v>11</v>
      </c>
      <c r="C11" s="36" t="s">
        <v>46</v>
      </c>
    </row>
    <row r="12" spans="1:3" ht="14.25">
      <c r="A12" s="36" t="s">
        <v>79</v>
      </c>
      <c r="B12" s="37" t="s">
        <v>26</v>
      </c>
      <c r="C12" s="37" t="s">
        <v>60</v>
      </c>
    </row>
    <row r="13" spans="1:3" ht="14.25">
      <c r="A13" s="36" t="s">
        <v>78</v>
      </c>
      <c r="B13" s="37"/>
      <c r="C13" s="37"/>
    </row>
    <row r="14" spans="1:3" ht="14.25">
      <c r="A14" s="36" t="s">
        <v>52</v>
      </c>
      <c r="B14" s="37" t="s">
        <v>26</v>
      </c>
      <c r="C14" s="37" t="s">
        <v>61</v>
      </c>
    </row>
    <row r="15" spans="1:3" ht="15.75" customHeight="1">
      <c r="A15" s="36" t="s">
        <v>53</v>
      </c>
      <c r="B15" s="36" t="s">
        <v>3</v>
      </c>
      <c r="C15" s="36" t="s">
        <v>6</v>
      </c>
    </row>
    <row r="16" spans="1:3" ht="14.25">
      <c r="A16" s="36" t="s">
        <v>0</v>
      </c>
      <c r="B16" s="36" t="s">
        <v>2</v>
      </c>
      <c r="C16" s="36" t="s">
        <v>6</v>
      </c>
    </row>
    <row r="17" spans="1:3" ht="14.25">
      <c r="A17" s="36" t="s">
        <v>97</v>
      </c>
      <c r="B17" s="37" t="s">
        <v>56</v>
      </c>
      <c r="C17" s="37" t="s">
        <v>56</v>
      </c>
    </row>
    <row r="18" spans="1:3" ht="14.25">
      <c r="A18" s="36" t="s">
        <v>15</v>
      </c>
      <c r="B18" s="37" t="s">
        <v>26</v>
      </c>
      <c r="C18" s="37" t="s">
        <v>29</v>
      </c>
    </row>
    <row r="19" spans="1:3" ht="15" customHeight="1">
      <c r="A19" s="38" t="s">
        <v>47</v>
      </c>
      <c r="B19" s="38" t="s">
        <v>30</v>
      </c>
      <c r="C19" s="38" t="s">
        <v>38</v>
      </c>
    </row>
    <row r="21" spans="1:4" ht="15.75" customHeight="1">
      <c r="A21" s="26" t="s">
        <v>32</v>
      </c>
      <c r="B21" s="24" t="s">
        <v>37</v>
      </c>
      <c r="C21" s="24" t="s">
        <v>41</v>
      </c>
      <c r="D21" s="24" t="s">
        <v>99</v>
      </c>
    </row>
    <row r="22" spans="1:4" ht="28.5">
      <c r="A22" s="56" t="s">
        <v>65</v>
      </c>
      <c r="B22" s="57" t="s">
        <v>35</v>
      </c>
      <c r="C22" s="59" t="s">
        <v>42</v>
      </c>
      <c r="D22" s="60" t="s">
        <v>100</v>
      </c>
    </row>
    <row r="23" spans="1:4" ht="14.25">
      <c r="A23" s="36" t="s">
        <v>96</v>
      </c>
      <c r="B23" s="36" t="s">
        <v>33</v>
      </c>
      <c r="C23" s="36" t="s">
        <v>44</v>
      </c>
      <c r="D23" s="37" t="s">
        <v>101</v>
      </c>
    </row>
    <row r="24" spans="1:4" ht="14.25">
      <c r="A24" s="36" t="s">
        <v>54</v>
      </c>
      <c r="B24" s="36" t="s">
        <v>23</v>
      </c>
      <c r="C24" s="36" t="s">
        <v>8</v>
      </c>
      <c r="D24" s="37" t="s">
        <v>77</v>
      </c>
    </row>
    <row r="25" spans="1:4" ht="28.5">
      <c r="A25" s="36" t="s">
        <v>55</v>
      </c>
      <c r="B25" s="36" t="s">
        <v>6</v>
      </c>
      <c r="C25" s="36" t="s">
        <v>45</v>
      </c>
      <c r="D25" s="37" t="s">
        <v>102</v>
      </c>
    </row>
    <row r="26" spans="1:4" ht="14.25">
      <c r="A26" s="36" t="s">
        <v>48</v>
      </c>
      <c r="B26" s="36" t="s">
        <v>6</v>
      </c>
      <c r="C26" s="36" t="s">
        <v>9</v>
      </c>
      <c r="D26" s="37" t="s">
        <v>103</v>
      </c>
    </row>
    <row r="27" spans="1:4" ht="14.25">
      <c r="A27" s="36" t="s">
        <v>87</v>
      </c>
      <c r="B27" s="36" t="s">
        <v>36</v>
      </c>
      <c r="C27" s="36" t="s">
        <v>50</v>
      </c>
      <c r="D27" s="37" t="s">
        <v>105</v>
      </c>
    </row>
    <row r="28" spans="1:4" ht="14.25">
      <c r="A28" s="36" t="s">
        <v>95</v>
      </c>
      <c r="B28" s="36" t="s">
        <v>39</v>
      </c>
      <c r="C28" s="36" t="s">
        <v>21</v>
      </c>
      <c r="D28" s="37" t="s">
        <v>77</v>
      </c>
    </row>
    <row r="29" spans="1:4" ht="14.25">
      <c r="A29" s="36" t="s">
        <v>49</v>
      </c>
      <c r="B29" s="36" t="s">
        <v>34</v>
      </c>
      <c r="C29" s="36" t="s">
        <v>9</v>
      </c>
      <c r="D29" s="36" t="s">
        <v>104</v>
      </c>
    </row>
    <row r="30" spans="1:4" ht="17.25" customHeight="1">
      <c r="A30" s="36" t="s">
        <v>79</v>
      </c>
      <c r="B30" s="36" t="s">
        <v>64</v>
      </c>
      <c r="C30" s="36" t="s">
        <v>64</v>
      </c>
      <c r="D30" s="36"/>
    </row>
    <row r="31" spans="1:4" ht="16.5" customHeight="1">
      <c r="A31" s="36" t="s">
        <v>78</v>
      </c>
      <c r="B31" s="36"/>
      <c r="C31" s="36"/>
      <c r="D31" s="36"/>
    </row>
    <row r="32" spans="1:4" ht="15.75" customHeight="1">
      <c r="A32" s="36" t="s">
        <v>52</v>
      </c>
      <c r="B32" s="36" t="s">
        <v>64</v>
      </c>
      <c r="C32" s="36" t="s">
        <v>64</v>
      </c>
      <c r="D32" s="36"/>
    </row>
    <row r="33" spans="1:4" ht="28.5">
      <c r="A33" s="36" t="s">
        <v>53</v>
      </c>
      <c r="B33" s="36" t="s">
        <v>24</v>
      </c>
      <c r="C33" s="36" t="s">
        <v>7</v>
      </c>
      <c r="D33" s="37" t="s">
        <v>106</v>
      </c>
    </row>
    <row r="34" spans="1:4" ht="14.25">
      <c r="A34" s="36" t="s">
        <v>0</v>
      </c>
      <c r="B34" s="36" t="s">
        <v>40</v>
      </c>
      <c r="C34" s="36" t="s">
        <v>20</v>
      </c>
      <c r="D34" s="37" t="s">
        <v>107</v>
      </c>
    </row>
    <row r="35" spans="1:4" ht="14.25">
      <c r="A35" s="36" t="s">
        <v>97</v>
      </c>
      <c r="B35" s="37" t="s">
        <v>56</v>
      </c>
      <c r="C35" s="37" t="s">
        <v>56</v>
      </c>
      <c r="D35" s="37" t="s">
        <v>56</v>
      </c>
    </row>
    <row r="36" spans="1:4" ht="16.5" customHeight="1">
      <c r="A36" s="36" t="s">
        <v>98</v>
      </c>
      <c r="B36" s="36" t="s">
        <v>16</v>
      </c>
      <c r="C36" s="36" t="s">
        <v>16</v>
      </c>
      <c r="D36" s="37" t="s">
        <v>108</v>
      </c>
    </row>
    <row r="37" spans="1:4" ht="15.75" customHeight="1">
      <c r="A37" s="38" t="s">
        <v>47</v>
      </c>
      <c r="B37" s="38" t="s">
        <v>38</v>
      </c>
      <c r="C37" s="55" t="s">
        <v>43</v>
      </c>
      <c r="D37" s="38"/>
    </row>
  </sheetData>
  <sheetProtection/>
  <printOptions/>
  <pageMargins left="0.45" right="0.45" top="0.75" bottom="0.75" header="0.3" footer="0.3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B1" sqref="B1:E16384"/>
    </sheetView>
  </sheetViews>
  <sheetFormatPr defaultColWidth="9.140625" defaultRowHeight="15"/>
  <cols>
    <col min="1" max="1" width="56.8515625" style="27" customWidth="1"/>
    <col min="2" max="5" width="70.7109375" style="27" customWidth="1"/>
    <col min="6" max="8" width="60.7109375" style="27" customWidth="1"/>
    <col min="9" max="10" width="45.7109375" style="27" customWidth="1"/>
    <col min="11" max="16384" width="9.140625" style="27" customWidth="1"/>
  </cols>
  <sheetData>
    <row r="1" spans="1:3" ht="14.25" customHeight="1">
      <c r="A1" s="34" t="s">
        <v>239</v>
      </c>
      <c r="B1" s="29" t="s">
        <v>22</v>
      </c>
      <c r="C1" s="35" t="str">
        <f>'MA Grid Mod Options'!C1</f>
        <v>Feb 28, 2013</v>
      </c>
    </row>
    <row r="2" ht="14.25">
      <c r="A2" s="28"/>
    </row>
    <row r="3" spans="1:4" ht="14.25">
      <c r="A3" s="32" t="s">
        <v>19</v>
      </c>
      <c r="B3" s="33" t="s">
        <v>193</v>
      </c>
      <c r="C3" s="33" t="s">
        <v>207</v>
      </c>
      <c r="D3" s="33" t="s">
        <v>216</v>
      </c>
    </row>
    <row r="4" spans="1:4" s="23" customFormat="1" ht="14.25">
      <c r="A4" s="61" t="s">
        <v>167</v>
      </c>
      <c r="B4" s="54" t="s">
        <v>166</v>
      </c>
      <c r="C4" s="52" t="s">
        <v>166</v>
      </c>
      <c r="D4" s="52" t="s">
        <v>217</v>
      </c>
    </row>
    <row r="5" spans="1:4" s="23" customFormat="1" ht="14.25" customHeight="1">
      <c r="A5" s="62" t="s">
        <v>65</v>
      </c>
      <c r="B5" s="46" t="s">
        <v>181</v>
      </c>
      <c r="C5" s="47" t="s">
        <v>205</v>
      </c>
      <c r="D5" s="47" t="s">
        <v>208</v>
      </c>
    </row>
    <row r="6" spans="1:4" ht="14.25">
      <c r="A6" s="47" t="s">
        <v>96</v>
      </c>
      <c r="B6" s="46" t="s">
        <v>206</v>
      </c>
      <c r="C6" s="47" t="s">
        <v>194</v>
      </c>
      <c r="D6" s="47" t="s">
        <v>209</v>
      </c>
    </row>
    <row r="7" spans="1:4" ht="14.25">
      <c r="A7" s="47" t="s">
        <v>54</v>
      </c>
      <c r="B7" s="46" t="s">
        <v>77</v>
      </c>
      <c r="C7" s="47" t="s">
        <v>77</v>
      </c>
      <c r="D7" s="47" t="s">
        <v>77</v>
      </c>
    </row>
    <row r="8" spans="1:4" ht="28.5">
      <c r="A8" s="47" t="s">
        <v>55</v>
      </c>
      <c r="B8" s="46" t="s">
        <v>182</v>
      </c>
      <c r="C8" s="47" t="s">
        <v>195</v>
      </c>
      <c r="D8" s="47" t="s">
        <v>210</v>
      </c>
    </row>
    <row r="9" spans="1:4" ht="15.75" customHeight="1">
      <c r="A9" s="47" t="s">
        <v>86</v>
      </c>
      <c r="B9" s="46" t="s">
        <v>183</v>
      </c>
      <c r="C9" s="47" t="s">
        <v>196</v>
      </c>
      <c r="D9" s="47" t="s">
        <v>77</v>
      </c>
    </row>
    <row r="10" spans="1:4" ht="28.5">
      <c r="A10" s="47" t="s">
        <v>87</v>
      </c>
      <c r="B10" s="46" t="s">
        <v>184</v>
      </c>
      <c r="C10" s="47" t="s">
        <v>197</v>
      </c>
      <c r="D10" s="47" t="s">
        <v>211</v>
      </c>
    </row>
    <row r="11" spans="1:4" ht="28.5">
      <c r="A11" s="47" t="s">
        <v>4</v>
      </c>
      <c r="B11" s="46" t="s">
        <v>185</v>
      </c>
      <c r="C11" s="47" t="s">
        <v>198</v>
      </c>
      <c r="D11" s="47" t="s">
        <v>212</v>
      </c>
    </row>
    <row r="12" spans="1:4" ht="14.25">
      <c r="A12" s="47" t="s">
        <v>49</v>
      </c>
      <c r="B12" s="46" t="s">
        <v>186</v>
      </c>
      <c r="C12" s="47" t="s">
        <v>199</v>
      </c>
      <c r="D12" s="47" t="s">
        <v>213</v>
      </c>
    </row>
    <row r="13" spans="1:4" ht="14.25">
      <c r="A13" s="47" t="s">
        <v>79</v>
      </c>
      <c r="B13" s="46" t="s">
        <v>187</v>
      </c>
      <c r="C13" s="47" t="s">
        <v>187</v>
      </c>
      <c r="D13" s="47" t="s">
        <v>187</v>
      </c>
    </row>
    <row r="14" spans="1:4" ht="14.25">
      <c r="A14" s="47" t="s">
        <v>78</v>
      </c>
      <c r="B14" s="46" t="s">
        <v>188</v>
      </c>
      <c r="C14" s="47" t="s">
        <v>188</v>
      </c>
      <c r="D14" s="47" t="s">
        <v>214</v>
      </c>
    </row>
    <row r="15" spans="1:4" ht="14.25">
      <c r="A15" s="47" t="s">
        <v>52</v>
      </c>
      <c r="B15" s="46" t="s">
        <v>187</v>
      </c>
      <c r="C15" s="47" t="s">
        <v>187</v>
      </c>
      <c r="D15" s="47" t="s">
        <v>187</v>
      </c>
    </row>
    <row r="16" spans="1:4" ht="15.75" customHeight="1">
      <c r="A16" s="47" t="s">
        <v>53</v>
      </c>
      <c r="B16" s="46" t="s">
        <v>189</v>
      </c>
      <c r="C16" s="47" t="s">
        <v>200</v>
      </c>
      <c r="D16" s="47" t="s">
        <v>215</v>
      </c>
    </row>
    <row r="17" spans="1:4" ht="14.25">
      <c r="A17" s="47" t="s">
        <v>0</v>
      </c>
      <c r="B17" s="46" t="s">
        <v>77</v>
      </c>
      <c r="C17" s="47" t="s">
        <v>201</v>
      </c>
      <c r="D17" s="47"/>
    </row>
    <row r="18" spans="1:4" ht="14.25">
      <c r="A18" s="47" t="s">
        <v>97</v>
      </c>
      <c r="B18" s="46" t="s">
        <v>190</v>
      </c>
      <c r="C18" s="47" t="s">
        <v>202</v>
      </c>
      <c r="D18" s="47"/>
    </row>
    <row r="19" spans="1:4" ht="28.5">
      <c r="A19" s="47" t="s">
        <v>15</v>
      </c>
      <c r="B19" s="46" t="s">
        <v>191</v>
      </c>
      <c r="C19" s="47" t="s">
        <v>203</v>
      </c>
      <c r="D19" s="47" t="s">
        <v>16</v>
      </c>
    </row>
    <row r="20" spans="1:4" ht="30" customHeight="1">
      <c r="A20" s="51" t="s">
        <v>47</v>
      </c>
      <c r="B20" s="49" t="s">
        <v>192</v>
      </c>
      <c r="C20" s="50" t="s">
        <v>204</v>
      </c>
      <c r="D20" s="50"/>
    </row>
    <row r="22" spans="1:3" ht="15.75" customHeight="1">
      <c r="A22" s="32" t="s">
        <v>19</v>
      </c>
      <c r="B22" s="33" t="s">
        <v>228</v>
      </c>
      <c r="C22" s="33" t="s">
        <v>238</v>
      </c>
    </row>
    <row r="23" spans="1:3" s="23" customFormat="1" ht="15.75" customHeight="1">
      <c r="A23" s="61" t="s">
        <v>167</v>
      </c>
      <c r="B23" s="63" t="s">
        <v>166</v>
      </c>
      <c r="C23" s="52" t="s">
        <v>240</v>
      </c>
    </row>
    <row r="24" spans="1:3" ht="28.5">
      <c r="A24" s="62" t="s">
        <v>65</v>
      </c>
      <c r="B24" s="47" t="s">
        <v>218</v>
      </c>
      <c r="C24" s="47" t="s">
        <v>229</v>
      </c>
    </row>
    <row r="25" spans="1:3" ht="42.75">
      <c r="A25" s="47" t="s">
        <v>96</v>
      </c>
      <c r="B25" s="47" t="s">
        <v>219</v>
      </c>
      <c r="C25" s="47" t="s">
        <v>230</v>
      </c>
    </row>
    <row r="26" spans="1:3" ht="28.5">
      <c r="A26" s="47" t="s">
        <v>54</v>
      </c>
      <c r="B26" s="47" t="s">
        <v>220</v>
      </c>
      <c r="C26" s="47" t="s">
        <v>231</v>
      </c>
    </row>
    <row r="27" spans="1:3" ht="28.5">
      <c r="A27" s="47" t="s">
        <v>55</v>
      </c>
      <c r="B27" s="47" t="s">
        <v>221</v>
      </c>
      <c r="C27" s="47" t="s">
        <v>232</v>
      </c>
    </row>
    <row r="28" spans="1:3" ht="14.25">
      <c r="A28" s="47" t="s">
        <v>48</v>
      </c>
      <c r="B28" s="47" t="s">
        <v>137</v>
      </c>
      <c r="C28" s="47" t="s">
        <v>137</v>
      </c>
    </row>
    <row r="29" spans="1:3" ht="28.5">
      <c r="A29" s="47" t="s">
        <v>87</v>
      </c>
      <c r="B29" s="47" t="s">
        <v>222</v>
      </c>
      <c r="C29" s="47" t="s">
        <v>233</v>
      </c>
    </row>
    <row r="30" spans="1:3" ht="14.25">
      <c r="A30" s="47" t="s">
        <v>95</v>
      </c>
      <c r="B30" s="47" t="s">
        <v>159</v>
      </c>
      <c r="C30" s="47" t="s">
        <v>234</v>
      </c>
    </row>
    <row r="31" spans="1:3" ht="28.5">
      <c r="A31" s="47" t="s">
        <v>49</v>
      </c>
      <c r="B31" s="47" t="s">
        <v>223</v>
      </c>
      <c r="C31" s="47" t="s">
        <v>235</v>
      </c>
    </row>
    <row r="32" spans="1:3" ht="17.25" customHeight="1">
      <c r="A32" s="47" t="s">
        <v>79</v>
      </c>
      <c r="B32" s="66" t="s">
        <v>224</v>
      </c>
      <c r="C32" s="66" t="s">
        <v>236</v>
      </c>
    </row>
    <row r="33" spans="1:3" ht="16.5" customHeight="1">
      <c r="A33" s="47" t="s">
        <v>78</v>
      </c>
      <c r="B33" s="66"/>
      <c r="C33" s="66"/>
    </row>
    <row r="34" spans="1:3" ht="15.75" customHeight="1">
      <c r="A34" s="47" t="s">
        <v>52</v>
      </c>
      <c r="B34" s="66"/>
      <c r="C34" s="66"/>
    </row>
    <row r="35" spans="1:3" ht="14.25">
      <c r="A35" s="47" t="s">
        <v>53</v>
      </c>
      <c r="B35" s="66"/>
      <c r="C35" s="66"/>
    </row>
    <row r="36" spans="1:3" ht="14.25">
      <c r="A36" s="47" t="s">
        <v>0</v>
      </c>
      <c r="B36" s="66"/>
      <c r="C36" s="66"/>
    </row>
    <row r="37" spans="1:3" ht="14.25">
      <c r="A37" s="47" t="s">
        <v>97</v>
      </c>
      <c r="B37" s="47" t="s">
        <v>225</v>
      </c>
      <c r="C37" s="47" t="s">
        <v>225</v>
      </c>
    </row>
    <row r="38" spans="1:3" ht="14.25">
      <c r="A38" s="47" t="s">
        <v>98</v>
      </c>
      <c r="B38" s="47" t="s">
        <v>226</v>
      </c>
      <c r="C38" s="47" t="s">
        <v>143</v>
      </c>
    </row>
    <row r="39" spans="1:3" ht="27" customHeight="1">
      <c r="A39" s="51" t="s">
        <v>47</v>
      </c>
      <c r="B39" s="50" t="s">
        <v>227</v>
      </c>
      <c r="C39" s="50" t="s">
        <v>237</v>
      </c>
    </row>
  </sheetData>
  <sheetProtection/>
  <mergeCells count="2">
    <mergeCell ref="B32:B36"/>
    <mergeCell ref="C32:C36"/>
  </mergeCells>
  <printOptions/>
  <pageMargins left="0.45" right="0.45" top="0.75" bottom="0.75" header="0.3" footer="0.3"/>
  <pageSetup fitToWidth="2" fitToHeight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D2" sqref="D2"/>
    </sheetView>
  </sheetViews>
  <sheetFormatPr defaultColWidth="9.140625" defaultRowHeight="15"/>
  <cols>
    <col min="1" max="1" width="56.7109375" style="27" customWidth="1"/>
    <col min="2" max="6" width="70.7109375" style="27" customWidth="1"/>
    <col min="7" max="16384" width="9.140625" style="27" customWidth="1"/>
  </cols>
  <sheetData>
    <row r="1" spans="1:3" ht="14.25">
      <c r="A1" s="34" t="s">
        <v>134</v>
      </c>
      <c r="B1" s="29" t="s">
        <v>22</v>
      </c>
      <c r="C1" s="30" t="s">
        <v>241</v>
      </c>
    </row>
    <row r="2" spans="1:2" ht="14.25">
      <c r="A2" s="31"/>
      <c r="B2" s="31"/>
    </row>
    <row r="3" spans="1:4" ht="14.25">
      <c r="A3" s="32" t="s">
        <v>19</v>
      </c>
      <c r="B3" s="33" t="s">
        <v>157</v>
      </c>
      <c r="C3" s="33" t="s">
        <v>161</v>
      </c>
      <c r="D3" s="32" t="s">
        <v>178</v>
      </c>
    </row>
    <row r="4" spans="1:4" s="64" customFormat="1" ht="14.25">
      <c r="A4" s="65" t="s">
        <v>156</v>
      </c>
      <c r="B4" s="39" t="s">
        <v>133</v>
      </c>
      <c r="C4" s="40" t="s">
        <v>133</v>
      </c>
      <c r="D4" s="41" t="s">
        <v>243</v>
      </c>
    </row>
    <row r="5" spans="1:4" s="23" customFormat="1" ht="14.25">
      <c r="A5" s="42" t="s">
        <v>167</v>
      </c>
      <c r="B5" s="43" t="s">
        <v>165</v>
      </c>
      <c r="C5" s="44" t="s">
        <v>166</v>
      </c>
      <c r="D5" s="45" t="s">
        <v>165</v>
      </c>
    </row>
    <row r="6" spans="1:4" s="23" customFormat="1" ht="44.25" customHeight="1">
      <c r="A6" s="42" t="s">
        <v>65</v>
      </c>
      <c r="B6" s="46" t="s">
        <v>147</v>
      </c>
      <c r="C6" s="47" t="s">
        <v>158</v>
      </c>
      <c r="D6" s="45" t="s">
        <v>168</v>
      </c>
    </row>
    <row r="7" spans="1:4" ht="14.25">
      <c r="A7" s="46" t="s">
        <v>96</v>
      </c>
      <c r="B7" s="46" t="s">
        <v>148</v>
      </c>
      <c r="C7" s="47" t="s">
        <v>148</v>
      </c>
      <c r="D7" s="45" t="s">
        <v>169</v>
      </c>
    </row>
    <row r="8" spans="1:4" ht="14.25">
      <c r="A8" s="46" t="s">
        <v>54</v>
      </c>
      <c r="B8" s="46" t="s">
        <v>77</v>
      </c>
      <c r="C8" s="47" t="s">
        <v>77</v>
      </c>
      <c r="D8" s="45" t="s">
        <v>170</v>
      </c>
    </row>
    <row r="9" spans="1:4" ht="14.25">
      <c r="A9" s="46" t="s">
        <v>55</v>
      </c>
      <c r="B9" s="46" t="s">
        <v>149</v>
      </c>
      <c r="C9" s="47" t="s">
        <v>149</v>
      </c>
      <c r="D9" s="45" t="s">
        <v>171</v>
      </c>
    </row>
    <row r="10" spans="1:4" ht="15.75" customHeight="1">
      <c r="A10" s="46" t="s">
        <v>86</v>
      </c>
      <c r="B10" s="46" t="s">
        <v>150</v>
      </c>
      <c r="C10" s="47" t="s">
        <v>137</v>
      </c>
      <c r="D10" s="45"/>
    </row>
    <row r="11" spans="1:4" ht="14.25">
      <c r="A11" s="46" t="s">
        <v>87</v>
      </c>
      <c r="B11" s="46" t="s">
        <v>77</v>
      </c>
      <c r="C11" s="47" t="s">
        <v>77</v>
      </c>
      <c r="D11" s="45" t="s">
        <v>172</v>
      </c>
    </row>
    <row r="12" spans="1:4" ht="14.25">
      <c r="A12" s="46" t="s">
        <v>4</v>
      </c>
      <c r="B12" s="46" t="s">
        <v>151</v>
      </c>
      <c r="C12" s="47" t="s">
        <v>159</v>
      </c>
      <c r="D12" s="45"/>
    </row>
    <row r="13" spans="1:4" ht="14.25">
      <c r="A13" s="46" t="s">
        <v>49</v>
      </c>
      <c r="B13" s="46" t="s">
        <v>152</v>
      </c>
      <c r="C13" s="47" t="s">
        <v>152</v>
      </c>
      <c r="D13" s="45"/>
    </row>
    <row r="14" spans="1:4" ht="14.25" customHeight="1">
      <c r="A14" s="46" t="s">
        <v>79</v>
      </c>
      <c r="B14" s="67" t="s">
        <v>153</v>
      </c>
      <c r="C14" s="66" t="s">
        <v>153</v>
      </c>
      <c r="D14" s="45" t="s">
        <v>173</v>
      </c>
    </row>
    <row r="15" spans="1:4" ht="14.25">
      <c r="A15" s="46" t="s">
        <v>78</v>
      </c>
      <c r="B15" s="67"/>
      <c r="C15" s="66"/>
      <c r="D15" s="45" t="s">
        <v>173</v>
      </c>
    </row>
    <row r="16" spans="1:4" ht="14.25">
      <c r="A16" s="46" t="s">
        <v>52</v>
      </c>
      <c r="B16" s="67"/>
      <c r="C16" s="66"/>
      <c r="D16" s="45" t="s">
        <v>174</v>
      </c>
    </row>
    <row r="17" spans="1:4" ht="15.75" customHeight="1">
      <c r="A17" s="46" t="s">
        <v>53</v>
      </c>
      <c r="B17" s="67"/>
      <c r="C17" s="66"/>
      <c r="D17" s="45" t="s">
        <v>175</v>
      </c>
    </row>
    <row r="18" spans="1:4" ht="14.25">
      <c r="A18" s="46" t="s">
        <v>0</v>
      </c>
      <c r="B18" s="67"/>
      <c r="C18" s="66"/>
      <c r="D18" s="45" t="s">
        <v>176</v>
      </c>
    </row>
    <row r="19" spans="1:4" ht="14.25">
      <c r="A19" s="46" t="s">
        <v>97</v>
      </c>
      <c r="B19" s="46" t="s">
        <v>154</v>
      </c>
      <c r="C19" s="47" t="s">
        <v>154</v>
      </c>
      <c r="D19" s="45" t="s">
        <v>177</v>
      </c>
    </row>
    <row r="20" spans="1:4" ht="14.25">
      <c r="A20" s="46" t="s">
        <v>15</v>
      </c>
      <c r="B20" s="46" t="s">
        <v>143</v>
      </c>
      <c r="C20" s="47" t="s">
        <v>143</v>
      </c>
      <c r="D20" s="45"/>
    </row>
    <row r="21" spans="1:4" ht="30" customHeight="1">
      <c r="A21" s="48" t="s">
        <v>47</v>
      </c>
      <c r="B21" s="49" t="s">
        <v>155</v>
      </c>
      <c r="C21" s="50" t="s">
        <v>160</v>
      </c>
      <c r="D21" s="51"/>
    </row>
    <row r="22" ht="14.25">
      <c r="D22" s="23"/>
    </row>
    <row r="23" spans="1:4" ht="15.75" customHeight="1">
      <c r="A23" s="32" t="s">
        <v>19</v>
      </c>
      <c r="B23" s="33" t="s">
        <v>145</v>
      </c>
      <c r="C23" s="33" t="s">
        <v>164</v>
      </c>
      <c r="D23" s="32" t="s">
        <v>178</v>
      </c>
    </row>
    <row r="24" spans="1:4" s="64" customFormat="1" ht="15.75" customHeight="1">
      <c r="A24" s="65" t="s">
        <v>156</v>
      </c>
      <c r="B24" s="39" t="s">
        <v>162</v>
      </c>
      <c r="C24" s="41" t="s">
        <v>163</v>
      </c>
      <c r="D24" s="41" t="str">
        <f>D4</f>
        <v>LEAN - Considerations</v>
      </c>
    </row>
    <row r="25" spans="1:4" s="23" customFormat="1" ht="15.75" customHeight="1">
      <c r="A25" s="42" t="s">
        <v>167</v>
      </c>
      <c r="B25" s="43" t="s">
        <v>166</v>
      </c>
      <c r="C25" s="45" t="s">
        <v>166</v>
      </c>
      <c r="D25" s="45" t="s">
        <v>179</v>
      </c>
    </row>
    <row r="26" spans="1:4" ht="28.5">
      <c r="A26" s="42" t="s">
        <v>65</v>
      </c>
      <c r="B26" s="46" t="s">
        <v>135</v>
      </c>
      <c r="C26" s="44" t="s">
        <v>109</v>
      </c>
      <c r="D26" s="45" t="s">
        <v>168</v>
      </c>
    </row>
    <row r="27" spans="1:4" ht="14.25">
      <c r="A27" s="46" t="s">
        <v>96</v>
      </c>
      <c r="B27" s="46" t="s">
        <v>136</v>
      </c>
      <c r="C27" s="53" t="s">
        <v>83</v>
      </c>
      <c r="D27" s="45" t="s">
        <v>169</v>
      </c>
    </row>
    <row r="28" spans="1:4" ht="14.25">
      <c r="A28" s="46" t="s">
        <v>54</v>
      </c>
      <c r="B28" s="46" t="s">
        <v>137</v>
      </c>
      <c r="C28" s="53" t="s">
        <v>84</v>
      </c>
      <c r="D28" s="45" t="s">
        <v>170</v>
      </c>
    </row>
    <row r="29" spans="1:4" ht="14.25">
      <c r="A29" s="46" t="s">
        <v>55</v>
      </c>
      <c r="B29" s="46" t="s">
        <v>138</v>
      </c>
      <c r="C29" s="53" t="s">
        <v>85</v>
      </c>
      <c r="D29" s="45" t="s">
        <v>171</v>
      </c>
    </row>
    <row r="30" spans="1:4" ht="14.25">
      <c r="A30" s="46" t="s">
        <v>48</v>
      </c>
      <c r="B30" s="46" t="s">
        <v>137</v>
      </c>
      <c r="C30" s="53" t="s">
        <v>75</v>
      </c>
      <c r="D30" s="45"/>
    </row>
    <row r="31" spans="1:4" ht="28.5">
      <c r="A31" s="46" t="s">
        <v>87</v>
      </c>
      <c r="B31" s="46" t="s">
        <v>139</v>
      </c>
      <c r="C31" s="53" t="s">
        <v>88</v>
      </c>
      <c r="D31" s="45" t="s">
        <v>172</v>
      </c>
    </row>
    <row r="32" spans="1:4" ht="14.25">
      <c r="A32" s="46" t="s">
        <v>95</v>
      </c>
      <c r="B32" s="46" t="s">
        <v>140</v>
      </c>
      <c r="C32" s="53" t="s">
        <v>76</v>
      </c>
      <c r="D32" s="45"/>
    </row>
    <row r="33" spans="1:4" ht="14.25">
      <c r="A33" s="46" t="s">
        <v>49</v>
      </c>
      <c r="B33" s="46" t="s">
        <v>141</v>
      </c>
      <c r="C33" s="53" t="s">
        <v>89</v>
      </c>
      <c r="D33" s="45"/>
    </row>
    <row r="34" spans="1:4" ht="17.25" customHeight="1">
      <c r="A34" s="46" t="s">
        <v>79</v>
      </c>
      <c r="B34" s="67" t="s">
        <v>146</v>
      </c>
      <c r="C34" s="53" t="s">
        <v>90</v>
      </c>
      <c r="D34" s="45" t="s">
        <v>173</v>
      </c>
    </row>
    <row r="35" spans="1:4" ht="16.5" customHeight="1">
      <c r="A35" s="46" t="s">
        <v>78</v>
      </c>
      <c r="B35" s="67"/>
      <c r="C35" s="53" t="s">
        <v>92</v>
      </c>
      <c r="D35" s="45" t="s">
        <v>173</v>
      </c>
    </row>
    <row r="36" spans="1:4" ht="15.75" customHeight="1">
      <c r="A36" s="46" t="s">
        <v>52</v>
      </c>
      <c r="B36" s="67"/>
      <c r="C36" s="53" t="s">
        <v>90</v>
      </c>
      <c r="D36" s="45" t="s">
        <v>174</v>
      </c>
    </row>
    <row r="37" spans="1:4" ht="14.25">
      <c r="A37" s="46" t="s">
        <v>53</v>
      </c>
      <c r="B37" s="67"/>
      <c r="C37" s="47" t="s">
        <v>94</v>
      </c>
      <c r="D37" s="45" t="s">
        <v>175</v>
      </c>
    </row>
    <row r="38" spans="1:4" ht="14.25">
      <c r="A38" s="46" t="s">
        <v>0</v>
      </c>
      <c r="B38" s="67"/>
      <c r="C38" s="53" t="s">
        <v>91</v>
      </c>
      <c r="D38" s="45" t="s">
        <v>176</v>
      </c>
    </row>
    <row r="39" spans="1:4" ht="28.5">
      <c r="A39" s="46" t="s">
        <v>97</v>
      </c>
      <c r="B39" s="46" t="s">
        <v>142</v>
      </c>
      <c r="C39" s="45" t="s">
        <v>56</v>
      </c>
      <c r="D39" s="45" t="s">
        <v>177</v>
      </c>
    </row>
    <row r="40" spans="1:4" ht="14.25">
      <c r="A40" s="46" t="s">
        <v>98</v>
      </c>
      <c r="B40" s="46" t="s">
        <v>143</v>
      </c>
      <c r="C40" s="47" t="s">
        <v>93</v>
      </c>
      <c r="D40" s="45"/>
    </row>
    <row r="41" spans="1:4" ht="27" customHeight="1">
      <c r="A41" s="48" t="s">
        <v>47</v>
      </c>
      <c r="B41" s="49" t="s">
        <v>144</v>
      </c>
      <c r="C41" s="51" t="s">
        <v>110</v>
      </c>
      <c r="D41" s="51"/>
    </row>
    <row r="42" ht="14.25">
      <c r="D42" s="23"/>
    </row>
  </sheetData>
  <sheetProtection/>
  <mergeCells count="3">
    <mergeCell ref="B34:B38"/>
    <mergeCell ref="B14:B18"/>
    <mergeCell ref="C14:C18"/>
  </mergeCells>
  <printOptions/>
  <pageMargins left="0.45" right="0.45" top="0.75" bottom="0.75" header="0.3" footer="0.3"/>
  <pageSetup fitToWidth="2" fitToHeight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zoomScale="90" zoomScaleNormal="90" zoomScalePageLayoutView="0" workbookViewId="0" topLeftCell="A1">
      <selection activeCell="D21" sqref="D21"/>
    </sheetView>
  </sheetViews>
  <sheetFormatPr defaultColWidth="9.140625" defaultRowHeight="15"/>
  <cols>
    <col min="1" max="1" width="119.7109375" style="1" customWidth="1"/>
    <col min="2" max="2" width="38.8515625" style="1" customWidth="1"/>
    <col min="3" max="5" width="18.7109375" style="1" customWidth="1"/>
    <col min="6" max="16384" width="9.140625" style="1" customWidth="1"/>
  </cols>
  <sheetData>
    <row r="1" spans="1:2" ht="14.25">
      <c r="A1" s="3" t="s">
        <v>14</v>
      </c>
      <c r="B1" s="6" t="str">
        <f>'Current MA Models'!B1</f>
        <v>Draft for Discussion Purposes only</v>
      </c>
    </row>
    <row r="2" ht="14.25">
      <c r="A2" s="3" t="s">
        <v>13</v>
      </c>
    </row>
    <row r="4" ht="14.25">
      <c r="A4" s="4" t="s">
        <v>63</v>
      </c>
    </row>
    <row r="6" spans="1:2" s="4" customFormat="1" ht="14.25">
      <c r="A6" s="5" t="s">
        <v>69</v>
      </c>
      <c r="B6" s="5" t="s">
        <v>124</v>
      </c>
    </row>
    <row r="7" spans="1:2" ht="14.25">
      <c r="A7" s="16" t="s">
        <v>118</v>
      </c>
      <c r="B7" s="10"/>
    </row>
    <row r="8" spans="1:2" ht="14.25">
      <c r="A8" s="8" t="s">
        <v>111</v>
      </c>
      <c r="B8" s="11"/>
    </row>
    <row r="9" spans="1:2" ht="14.25">
      <c r="A9" s="7" t="s">
        <v>119</v>
      </c>
      <c r="B9" s="11"/>
    </row>
    <row r="10" spans="1:2" ht="14.25">
      <c r="A10" s="7" t="s">
        <v>120</v>
      </c>
      <c r="B10" s="11"/>
    </row>
    <row r="11" spans="1:2" ht="14.25">
      <c r="A11" s="7" t="s">
        <v>121</v>
      </c>
      <c r="B11" s="11"/>
    </row>
    <row r="12" spans="1:2" ht="14.25">
      <c r="A12" s="9" t="s">
        <v>51</v>
      </c>
      <c r="B12" s="12"/>
    </row>
    <row r="13" spans="1:2" ht="14.25">
      <c r="A13" s="16" t="s">
        <v>123</v>
      </c>
      <c r="B13" s="10"/>
    </row>
    <row r="14" spans="1:2" ht="14.25">
      <c r="A14" s="7" t="s">
        <v>66</v>
      </c>
      <c r="B14" s="11"/>
    </row>
    <row r="15" spans="1:2" ht="14.25">
      <c r="A15" s="7" t="s">
        <v>67</v>
      </c>
      <c r="B15" s="11"/>
    </row>
    <row r="16" spans="1:2" ht="14.25">
      <c r="A16" s="7" t="s">
        <v>68</v>
      </c>
      <c r="B16" s="11"/>
    </row>
    <row r="17" spans="1:2" ht="14.25">
      <c r="A17" s="7" t="s">
        <v>82</v>
      </c>
      <c r="B17" s="11"/>
    </row>
    <row r="18" spans="1:2" ht="14.25">
      <c r="A18" s="7" t="s">
        <v>122</v>
      </c>
      <c r="B18" s="11"/>
    </row>
    <row r="19" spans="1:2" ht="14.25">
      <c r="A19" s="7" t="s">
        <v>81</v>
      </c>
      <c r="B19" s="11"/>
    </row>
    <row r="20" spans="1:2" ht="14.25">
      <c r="A20" s="9" t="s">
        <v>132</v>
      </c>
      <c r="B20" s="12"/>
    </row>
    <row r="21" spans="1:2" ht="14.25">
      <c r="A21" s="17" t="s">
        <v>125</v>
      </c>
      <c r="B21" s="10"/>
    </row>
    <row r="22" spans="1:2" ht="14.25">
      <c r="A22" s="7" t="s">
        <v>126</v>
      </c>
      <c r="B22" s="11"/>
    </row>
    <row r="23" spans="1:2" ht="14.25">
      <c r="A23" s="7" t="s">
        <v>127</v>
      </c>
      <c r="B23" s="11"/>
    </row>
    <row r="24" spans="1:2" ht="14.25">
      <c r="A24" s="7" t="s">
        <v>128</v>
      </c>
      <c r="B24" s="11"/>
    </row>
    <row r="25" spans="1:2" ht="14.25">
      <c r="A25" s="7" t="s">
        <v>130</v>
      </c>
      <c r="B25" s="11"/>
    </row>
    <row r="26" spans="1:2" ht="14.25">
      <c r="A26" s="7" t="s">
        <v>129</v>
      </c>
      <c r="B26" s="11"/>
    </row>
    <row r="27" spans="1:2" ht="14.25">
      <c r="A27" s="7" t="s">
        <v>131</v>
      </c>
      <c r="B27" s="11"/>
    </row>
    <row r="28" spans="1:2" ht="14.25">
      <c r="A28" s="7" t="s">
        <v>74</v>
      </c>
      <c r="B28" s="11"/>
    </row>
    <row r="29" spans="1:2" ht="14.25">
      <c r="A29" s="9" t="s">
        <v>80</v>
      </c>
      <c r="B29" s="12"/>
    </row>
    <row r="31" spans="1:2" ht="14.25">
      <c r="A31" s="13" t="s">
        <v>117</v>
      </c>
      <c r="B31" s="14"/>
    </row>
    <row r="32" spans="1:2" ht="14.25">
      <c r="A32" s="7" t="s">
        <v>112</v>
      </c>
      <c r="B32" s="8"/>
    </row>
    <row r="33" spans="1:2" ht="14.25">
      <c r="A33" s="7" t="s">
        <v>70</v>
      </c>
      <c r="B33" s="8"/>
    </row>
    <row r="34" spans="1:2" ht="14.25">
      <c r="A34" s="7" t="s">
        <v>113</v>
      </c>
      <c r="B34" s="7"/>
    </row>
    <row r="35" spans="1:2" ht="14.25">
      <c r="A35" s="7" t="s">
        <v>71</v>
      </c>
      <c r="B35" s="7"/>
    </row>
    <row r="36" spans="1:2" ht="14.25">
      <c r="A36" s="7" t="s">
        <v>114</v>
      </c>
      <c r="B36" s="7"/>
    </row>
    <row r="37" spans="1:2" ht="14.25">
      <c r="A37" s="7" t="s">
        <v>72</v>
      </c>
      <c r="B37" s="8"/>
    </row>
    <row r="38" spans="1:2" ht="14.25">
      <c r="A38" s="7" t="s">
        <v>115</v>
      </c>
      <c r="B38" s="8"/>
    </row>
    <row r="39" spans="1:2" ht="14.25">
      <c r="A39" s="7" t="s">
        <v>73</v>
      </c>
      <c r="B39" s="8"/>
    </row>
    <row r="40" spans="1:2" ht="14.25">
      <c r="A40" s="9" t="s">
        <v>116</v>
      </c>
      <c r="B40" s="15"/>
    </row>
    <row r="41" ht="14.25">
      <c r="A41" s="2"/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O'Brien</dc:creator>
  <cp:keywords/>
  <dc:description/>
  <cp:lastModifiedBy>Deb Savage</cp:lastModifiedBy>
  <cp:lastPrinted>2013-02-28T10:52:24Z</cp:lastPrinted>
  <dcterms:created xsi:type="dcterms:W3CDTF">2013-01-18T19:32:37Z</dcterms:created>
  <dcterms:modified xsi:type="dcterms:W3CDTF">2013-02-28T11:00:20Z</dcterms:modified>
  <cp:category/>
  <cp:version/>
  <cp:contentType/>
  <cp:contentStatus/>
</cp:coreProperties>
</file>